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ÄIVÄKIRJA" sheetId="1" r:id="rId3"/>
  </sheets>
  <definedNames/>
  <calcPr/>
</workbook>
</file>

<file path=xl/sharedStrings.xml><?xml version="1.0" encoding="utf-8"?>
<sst xmlns="http://schemas.openxmlformats.org/spreadsheetml/2006/main" count="46" uniqueCount="41">
  <si>
    <t xml:space="preserve">Muokattu Antti Juhani Kajanahon pohjasta: http://antti-juhani.kaijanaho.fi/newblog/archives/904 </t>
  </si>
  <si>
    <t>ESIMERKKILIPPUKUNTA</t>
  </si>
  <si>
    <t>Päiväpääkirja</t>
  </si>
  <si>
    <t>Tilikausi 1.1.­-31.12.2016</t>
  </si>
  <si>
    <t>Päiväys</t>
  </si>
  <si>
    <t>Tosite</t>
  </si>
  <si>
    <t>Selite</t>
  </si>
  <si>
    <t>Siirtosaamiset</t>
  </si>
  <si>
    <t>Myyntisaamiset</t>
  </si>
  <si>
    <t>Pankkitili</t>
  </si>
  <si>
    <t>Varsinaisen toiminnan tuotot</t>
  </si>
  <si>
    <t>Varsinaisen toiminnan kulut</t>
  </si>
  <si>
    <t>Varainhankinnan tuotot</t>
  </si>
  <si>
    <t>Varainhankinnan kulut</t>
  </si>
  <si>
    <t>Rahoitustoiminnan tuotot</t>
  </si>
  <si>
    <t>Rahoitustoiminnan kulut</t>
  </si>
  <si>
    <t>Yleisavustukset</t>
  </si>
  <si>
    <t>Edellisten tilikausien ylijäämä (alijäämä)</t>
  </si>
  <si>
    <t>Siirtovelat</t>
  </si>
  <si>
    <t>Ostovelat</t>
  </si>
  <si>
    <t>Tarkistussummat</t>
  </si>
  <si>
    <t>Tilinavaus</t>
  </si>
  <si>
    <t>Maksetaan ostolasku 25/2015</t>
  </si>
  <si>
    <t>Pankkitilin korko vuodelta 2015</t>
  </si>
  <si>
    <t>Pankin kulut</t>
  </si>
  <si>
    <t>Jäsenmaksu / Jäsen 1</t>
  </si>
  <si>
    <t>Jäsenmaksu / Jäsen 2</t>
  </si>
  <si>
    <t>Jäsenmaksu / Jäsen 3</t>
  </si>
  <si>
    <t>Jäsenmaksu / Jäsen 4</t>
  </si>
  <si>
    <t>Jäsenmaksu / Jäsen 5</t>
  </si>
  <si>
    <t>Kevätkokouksen tilavuokra</t>
  </si>
  <si>
    <t>Kevätkokouksen tarjoilut</t>
  </si>
  <si>
    <t>Kesämyyjäisten myyntitulojen tilitys</t>
  </si>
  <si>
    <t>Kesämyyjäisten tilavuokra</t>
  </si>
  <si>
    <t>Vaeltajien liffamaratonin tilavuokra</t>
  </si>
  <si>
    <t>Vaeltajien liffamaratonin tarjoilu</t>
  </si>
  <si>
    <t>Syyskokouksen tilavuokra</t>
  </si>
  <si>
    <t>Syyskokouksen tarjoilut</t>
  </si>
  <si>
    <t>Yhdistyksen nettisivujen vuosimaksu</t>
  </si>
  <si>
    <t>Tammikuussa erääntyvät pankin kulut</t>
  </si>
  <si>
    <t>Pankkitilin korko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</si>
</sst>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.M.yyyy"/>
    <numFmt numFmtId="165" formatCode="m/d/yyyy h:mm:ss"/>
  </numFmts>
  <fonts count="5">
    <font>
      <sz val="10.0"/>
      <color rgb="FF000000"/>
      <name val="Arial"/>
    </font>
    <font>
      <color rgb="FFFF0000"/>
      <name val="Arial"/>
    </font>
    <font>
      <b/>
      <name val="Arial"/>
    </font>
    <font>
      <name val="Arial"/>
    </font>
    <font/>
  </fonts>
  <fills count="3">
    <fill>
      <patternFill patternType="none"/>
    </fill>
    <fill>
      <patternFill patternType="lightGray"/>
    </fill>
    <fill>
      <patternFill patternType="solid">
        <fgColor rgb="FFF4CCCC"/>
        <bgColor rgb="FFF4CCCC"/>
      </patternFill>
    </fill>
  </fills>
  <borders count="4">
    <border/>
    <border>
      <bottom style="thin">
        <color rgb="FF000000"/>
      </bottom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vertical="bottom" wrapText="1"/>
    </xf>
    <xf borderId="0" fillId="0" fontId="2" numFmtId="0" xfId="0" applyAlignment="1" applyFont="1">
      <alignment horizontal="center" readingOrder="0" vertical="bottom"/>
    </xf>
    <xf borderId="0" fillId="0" fontId="3" numFmtId="0" xfId="0" applyAlignment="1" applyFont="1">
      <alignment vertical="bottom"/>
    </xf>
    <xf borderId="0" fillId="0" fontId="2" numFmtId="0" xfId="0" applyAlignment="1" applyFont="1">
      <alignment horizontal="center" vertical="bottom"/>
    </xf>
    <xf borderId="1" fillId="0" fontId="3" numFmtId="0" xfId="0" applyAlignment="1" applyBorder="1" applyFont="1">
      <alignment vertical="bottom"/>
    </xf>
    <xf borderId="1" fillId="0" fontId="3" numFmtId="0" xfId="0" applyAlignment="1" applyBorder="1" applyFont="1">
      <alignment horizontal="center" vertical="bottom"/>
    </xf>
    <xf borderId="1" fillId="0" fontId="4" numFmtId="0" xfId="0" applyBorder="1" applyFont="1"/>
    <xf borderId="1" fillId="2" fontId="3" numFmtId="0" xfId="0" applyAlignment="1" applyBorder="1" applyFill="1" applyFont="1">
      <alignment horizontal="center" vertical="bottom"/>
    </xf>
    <xf borderId="0" fillId="0" fontId="3" numFmtId="0" xfId="0" applyAlignment="1" applyFont="1">
      <alignment vertical="bottom"/>
    </xf>
    <xf borderId="0" fillId="0" fontId="3" numFmtId="164" xfId="0" applyAlignment="1" applyFont="1" applyNumberFormat="1">
      <alignment horizontal="right" readingOrder="0" vertical="bottom"/>
    </xf>
    <xf borderId="0" fillId="0" fontId="3" numFmtId="0" xfId="0" applyAlignment="1" applyFont="1">
      <alignment horizontal="right" vertical="bottom"/>
    </xf>
    <xf borderId="2" fillId="0" fontId="3" numFmtId="4" xfId="0" applyAlignment="1" applyBorder="1" applyFont="1" applyNumberFormat="1">
      <alignment horizontal="right" vertical="bottom"/>
    </xf>
    <xf borderId="0" fillId="0" fontId="3" numFmtId="4" xfId="0" applyAlignment="1" applyFont="1" applyNumberFormat="1">
      <alignment vertical="bottom"/>
    </xf>
    <xf borderId="2" fillId="0" fontId="3" numFmtId="4" xfId="0" applyAlignment="1" applyBorder="1" applyFont="1" applyNumberFormat="1">
      <alignment vertical="bottom"/>
    </xf>
    <xf borderId="0" fillId="0" fontId="3" numFmtId="4" xfId="0" applyAlignment="1" applyFont="1" applyNumberFormat="1">
      <alignment horizontal="right" vertical="bottom"/>
    </xf>
    <xf borderId="2" fillId="2" fontId="3" numFmtId="4" xfId="0" applyAlignment="1" applyBorder="1" applyFont="1" applyNumberFormat="1">
      <alignment horizontal="right" vertical="bottom"/>
    </xf>
    <xf borderId="0" fillId="2" fontId="3" numFmtId="4" xfId="0" applyAlignment="1" applyFont="1" applyNumberFormat="1">
      <alignment horizontal="right" vertical="bottom"/>
    </xf>
    <xf borderId="0" fillId="0" fontId="3" numFmtId="14" xfId="0" applyAlignment="1" applyFont="1" applyNumberFormat="1">
      <alignment horizontal="right" readingOrder="0" vertical="bottom"/>
    </xf>
    <xf borderId="0" fillId="0" fontId="3" numFmtId="0" xfId="0" applyAlignment="1" applyFont="1">
      <alignment horizontal="right" vertical="bottom"/>
    </xf>
    <xf borderId="0" fillId="0" fontId="3" numFmtId="0" xfId="0" applyAlignment="1" applyFont="1">
      <alignment readingOrder="0" vertical="bottom"/>
    </xf>
    <xf borderId="3" fillId="0" fontId="3" numFmtId="4" xfId="0" applyAlignment="1" applyBorder="1" applyFont="1" applyNumberFormat="1">
      <alignment horizontal="right" vertical="bottom"/>
    </xf>
    <xf borderId="1" fillId="0" fontId="3" numFmtId="4" xfId="0" applyAlignment="1" applyBorder="1" applyFont="1" applyNumberFormat="1">
      <alignment vertical="bottom"/>
    </xf>
    <xf borderId="3" fillId="0" fontId="3" numFmtId="4" xfId="0" applyAlignment="1" applyBorder="1" applyFont="1" applyNumberFormat="1">
      <alignment vertical="bottom"/>
    </xf>
    <xf borderId="1" fillId="0" fontId="3" numFmtId="4" xfId="0" applyAlignment="1" applyBorder="1" applyFont="1" applyNumberFormat="1">
      <alignment horizontal="right" vertical="bottom"/>
    </xf>
    <xf borderId="3" fillId="2" fontId="3" numFmtId="4" xfId="0" applyAlignment="1" applyBorder="1" applyFont="1" applyNumberFormat="1">
      <alignment horizontal="right" vertical="bottom"/>
    </xf>
    <xf borderId="1" fillId="2" fontId="3" numFmtId="4" xfId="0" applyAlignment="1" applyBorder="1" applyFont="1" applyNumberFormat="1">
      <alignment horizontal="right" vertical="bottom"/>
    </xf>
    <xf borderId="0" fillId="0" fontId="3" numFmtId="165" xfId="0" applyAlignment="1" applyFont="1" applyNumberForma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2.0"/>
    <col customWidth="1" min="4" max="4" width="32.86"/>
  </cols>
  <sheetData>
    <row r="1">
      <c r="A1" s="1" t="s">
        <v>0</v>
      </c>
      <c r="B1" s="2" t="s">
        <v>1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>
      <c r="A2" s="3"/>
      <c r="B2" s="4" t="s">
        <v>2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>
      <c r="A3" s="3"/>
      <c r="B3" s="2" t="s">
        <v>3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>
      <c r="A5" s="3"/>
      <c r="B5" s="5" t="s">
        <v>4</v>
      </c>
      <c r="C5" s="5" t="s">
        <v>5</v>
      </c>
      <c r="D5" s="5" t="s">
        <v>6</v>
      </c>
      <c r="E5" s="6" t="s">
        <v>7</v>
      </c>
      <c r="F5" s="7"/>
      <c r="G5" s="6" t="s">
        <v>8</v>
      </c>
      <c r="H5" s="7"/>
      <c r="I5" s="6" t="s">
        <v>9</v>
      </c>
      <c r="J5" s="7"/>
      <c r="K5" s="6" t="s">
        <v>10</v>
      </c>
      <c r="L5" s="7"/>
      <c r="M5" s="6" t="s">
        <v>11</v>
      </c>
      <c r="N5" s="7"/>
      <c r="O5" s="6" t="s">
        <v>12</v>
      </c>
      <c r="P5" s="7"/>
      <c r="Q5" s="6" t="s">
        <v>13</v>
      </c>
      <c r="R5" s="7"/>
      <c r="S5" s="6" t="s">
        <v>14</v>
      </c>
      <c r="T5" s="7"/>
      <c r="U5" s="6" t="s">
        <v>15</v>
      </c>
      <c r="V5" s="7"/>
      <c r="W5" s="6" t="s">
        <v>16</v>
      </c>
      <c r="X5" s="7"/>
      <c r="Y5" s="6" t="s">
        <v>17</v>
      </c>
      <c r="Z5" s="7"/>
      <c r="AA5" s="6" t="s">
        <v>18</v>
      </c>
      <c r="AB5" s="7"/>
      <c r="AC5" s="6" t="s">
        <v>19</v>
      </c>
      <c r="AD5" s="7"/>
      <c r="AE5" s="8" t="s">
        <v>20</v>
      </c>
      <c r="AF5" s="7"/>
    </row>
    <row r="6">
      <c r="A6" s="9" t="str">
        <f t="shared" ref="A6:A30" si="2">IF(AE6=AF6,"","EI TÄSMÄÄ")</f>
        <v/>
      </c>
      <c r="B6" s="10">
        <v>42370.0</v>
      </c>
      <c r="C6" s="11">
        <v>1.0</v>
      </c>
      <c r="D6" s="3" t="s">
        <v>21</v>
      </c>
      <c r="E6" s="12">
        <v>0.5</v>
      </c>
      <c r="F6" s="13"/>
      <c r="G6" s="14"/>
      <c r="H6" s="13"/>
      <c r="I6" s="12">
        <v>100.0</v>
      </c>
      <c r="J6" s="13"/>
      <c r="K6" s="14"/>
      <c r="L6" s="13"/>
      <c r="M6" s="14"/>
      <c r="N6" s="13"/>
      <c r="O6" s="14"/>
      <c r="P6" s="13"/>
      <c r="Q6" s="14"/>
      <c r="R6" s="13"/>
      <c r="S6" s="14"/>
      <c r="T6" s="13"/>
      <c r="U6" s="14"/>
      <c r="V6" s="13"/>
      <c r="W6" s="14"/>
      <c r="X6" s="13"/>
      <c r="Y6" s="14"/>
      <c r="Z6" s="15">
        <v>78.5</v>
      </c>
      <c r="AA6" s="14"/>
      <c r="AB6" s="15">
        <v>2.0</v>
      </c>
      <c r="AC6" s="14"/>
      <c r="AD6" s="15">
        <v>20.0</v>
      </c>
      <c r="AE6" s="16">
        <f t="shared" ref="AE6:AF6" si="1">E6+G6+I6+K6+M6+O6+Q6+S6+U6+W6+Y6+AA6+AC6</f>
        <v>100.5</v>
      </c>
      <c r="AF6" s="17">
        <f t="shared" si="1"/>
        <v>100.5</v>
      </c>
    </row>
    <row r="7">
      <c r="A7" s="9" t="str">
        <f t="shared" si="2"/>
        <v/>
      </c>
      <c r="B7" s="18">
        <v>42372.0</v>
      </c>
      <c r="C7" s="19">
        <f t="shared" ref="C7:C30" si="4">C6+1</f>
        <v>2</v>
      </c>
      <c r="D7" s="20" t="s">
        <v>22</v>
      </c>
      <c r="E7" s="14"/>
      <c r="F7" s="13"/>
      <c r="G7" s="14"/>
      <c r="H7" s="13"/>
      <c r="I7" s="14"/>
      <c r="J7" s="15">
        <v>20.0</v>
      </c>
      <c r="K7" s="14"/>
      <c r="L7" s="13"/>
      <c r="M7" s="14"/>
      <c r="N7" s="13"/>
      <c r="O7" s="14"/>
      <c r="P7" s="13"/>
      <c r="Q7" s="14"/>
      <c r="R7" s="13"/>
      <c r="S7" s="14"/>
      <c r="T7" s="13"/>
      <c r="U7" s="14"/>
      <c r="V7" s="13"/>
      <c r="W7" s="14"/>
      <c r="X7" s="13"/>
      <c r="Y7" s="14"/>
      <c r="Z7" s="13"/>
      <c r="AA7" s="14"/>
      <c r="AB7" s="13"/>
      <c r="AC7" s="12">
        <v>20.0</v>
      </c>
      <c r="AD7" s="13"/>
      <c r="AE7" s="16">
        <f t="shared" ref="AE7:AF7" si="3">E7+G7+I7+K7+M7+O7+Q7+S7+U7+W7+Y7+AA7+AC7</f>
        <v>20</v>
      </c>
      <c r="AF7" s="17">
        <f t="shared" si="3"/>
        <v>20</v>
      </c>
    </row>
    <row r="8">
      <c r="A8" s="9" t="str">
        <f t="shared" si="2"/>
        <v/>
      </c>
      <c r="B8" s="18">
        <v>42375.0</v>
      </c>
      <c r="C8" s="19">
        <f t="shared" si="4"/>
        <v>3</v>
      </c>
      <c r="D8" s="20" t="s">
        <v>23</v>
      </c>
      <c r="E8" s="14"/>
      <c r="F8" s="15">
        <v>0.5</v>
      </c>
      <c r="G8" s="14"/>
      <c r="H8" s="13"/>
      <c r="I8" s="12">
        <v>0.5</v>
      </c>
      <c r="J8" s="13"/>
      <c r="K8" s="14"/>
      <c r="L8" s="13"/>
      <c r="M8" s="14"/>
      <c r="N8" s="13"/>
      <c r="O8" s="14"/>
      <c r="P8" s="13"/>
      <c r="Q8" s="14"/>
      <c r="R8" s="13"/>
      <c r="S8" s="14"/>
      <c r="T8" s="13"/>
      <c r="U8" s="14"/>
      <c r="V8" s="13"/>
      <c r="W8" s="14"/>
      <c r="X8" s="13"/>
      <c r="Y8" s="14"/>
      <c r="Z8" s="13"/>
      <c r="AA8" s="14"/>
      <c r="AB8" s="13"/>
      <c r="AC8" s="14"/>
      <c r="AD8" s="13"/>
      <c r="AE8" s="16">
        <f t="shared" ref="AE8:AF8" si="5">E8+G8+I8+K8+M8+O8+Q8+S8+U8+W8+Y8+AA8+AC8</f>
        <v>0.5</v>
      </c>
      <c r="AF8" s="17">
        <f t="shared" si="5"/>
        <v>0.5</v>
      </c>
    </row>
    <row r="9">
      <c r="A9" s="9" t="str">
        <f t="shared" si="2"/>
        <v/>
      </c>
      <c r="B9" s="18">
        <v>42375.0</v>
      </c>
      <c r="C9" s="19">
        <f t="shared" si="4"/>
        <v>4</v>
      </c>
      <c r="D9" s="3" t="s">
        <v>24</v>
      </c>
      <c r="E9" s="14"/>
      <c r="F9" s="13"/>
      <c r="G9" s="14"/>
      <c r="H9" s="13"/>
      <c r="I9" s="14"/>
      <c r="J9" s="15">
        <v>2.0</v>
      </c>
      <c r="K9" s="14"/>
      <c r="L9" s="13"/>
      <c r="M9" s="14"/>
      <c r="N9" s="13"/>
      <c r="O9" s="14"/>
      <c r="P9" s="13"/>
      <c r="Q9" s="14"/>
      <c r="R9" s="13"/>
      <c r="S9" s="14"/>
      <c r="T9" s="13"/>
      <c r="U9" s="14"/>
      <c r="V9" s="13"/>
      <c r="W9" s="14"/>
      <c r="X9" s="13"/>
      <c r="Y9" s="14"/>
      <c r="Z9" s="13"/>
      <c r="AA9" s="12">
        <v>2.0</v>
      </c>
      <c r="AB9" s="13"/>
      <c r="AC9" s="14"/>
      <c r="AD9" s="13"/>
      <c r="AE9" s="16">
        <f t="shared" ref="AE9:AF9" si="6">E9+G9+I9+K9+M9+O9+Q9+S9+U9+W9+Y9+AA9+AC9</f>
        <v>2</v>
      </c>
      <c r="AF9" s="17">
        <f t="shared" si="6"/>
        <v>2</v>
      </c>
    </row>
    <row r="10">
      <c r="A10" s="9" t="str">
        <f t="shared" si="2"/>
        <v/>
      </c>
      <c r="B10" s="10">
        <v>42379.0</v>
      </c>
      <c r="C10" s="19">
        <f t="shared" si="4"/>
        <v>5</v>
      </c>
      <c r="D10" s="20" t="s">
        <v>25</v>
      </c>
      <c r="E10" s="14"/>
      <c r="F10" s="13"/>
      <c r="G10" s="14"/>
      <c r="H10" s="13"/>
      <c r="I10" s="12">
        <v>15.0</v>
      </c>
      <c r="J10" s="13"/>
      <c r="K10" s="14"/>
      <c r="L10" s="13"/>
      <c r="M10" s="14"/>
      <c r="N10" s="13"/>
      <c r="O10" s="14"/>
      <c r="P10" s="15">
        <v>15.0</v>
      </c>
      <c r="Q10" s="14"/>
      <c r="R10" s="13"/>
      <c r="S10" s="14"/>
      <c r="T10" s="13"/>
      <c r="U10" s="14"/>
      <c r="V10" s="13"/>
      <c r="W10" s="14"/>
      <c r="X10" s="13"/>
      <c r="Y10" s="14"/>
      <c r="Z10" s="13"/>
      <c r="AA10" s="14"/>
      <c r="AB10" s="13"/>
      <c r="AC10" s="14"/>
      <c r="AD10" s="13"/>
      <c r="AE10" s="16">
        <f t="shared" ref="AE10:AF10" si="7">E10+G10+I10+K10+M10+O10+Q10+S10+U10+W10+Y10+AA10+AC10</f>
        <v>15</v>
      </c>
      <c r="AF10" s="17">
        <f t="shared" si="7"/>
        <v>15</v>
      </c>
    </row>
    <row r="11">
      <c r="A11" s="9" t="str">
        <f t="shared" si="2"/>
        <v/>
      </c>
      <c r="B11" s="10">
        <v>42381.0</v>
      </c>
      <c r="C11" s="19">
        <f t="shared" si="4"/>
        <v>6</v>
      </c>
      <c r="D11" s="20" t="s">
        <v>26</v>
      </c>
      <c r="E11" s="14"/>
      <c r="F11" s="13"/>
      <c r="G11" s="14"/>
      <c r="H11" s="13"/>
      <c r="I11" s="12">
        <v>15.0</v>
      </c>
      <c r="J11" s="13"/>
      <c r="K11" s="14"/>
      <c r="L11" s="13"/>
      <c r="M11" s="14"/>
      <c r="N11" s="13"/>
      <c r="O11" s="14"/>
      <c r="P11" s="15">
        <v>15.0</v>
      </c>
      <c r="Q11" s="14"/>
      <c r="R11" s="13"/>
      <c r="S11" s="14"/>
      <c r="T11" s="13"/>
      <c r="U11" s="14"/>
      <c r="V11" s="13"/>
      <c r="W11" s="14"/>
      <c r="X11" s="13"/>
      <c r="Y11" s="14"/>
      <c r="Z11" s="13"/>
      <c r="AA11" s="14"/>
      <c r="AB11" s="13"/>
      <c r="AC11" s="14"/>
      <c r="AD11" s="13"/>
      <c r="AE11" s="16">
        <f t="shared" ref="AE11:AF11" si="8">E11+G11+I11+K11+M11+O11+Q11+S11+U11+W11+Y11+AA11+AC11</f>
        <v>15</v>
      </c>
      <c r="AF11" s="17">
        <f t="shared" si="8"/>
        <v>15</v>
      </c>
    </row>
    <row r="12">
      <c r="A12" s="9" t="str">
        <f t="shared" si="2"/>
        <v/>
      </c>
      <c r="B12" s="10">
        <v>42386.0</v>
      </c>
      <c r="C12" s="19">
        <f t="shared" si="4"/>
        <v>7</v>
      </c>
      <c r="D12" s="20" t="s">
        <v>27</v>
      </c>
      <c r="E12" s="14"/>
      <c r="F12" s="13"/>
      <c r="G12" s="14"/>
      <c r="H12" s="13"/>
      <c r="I12" s="12">
        <v>15.0</v>
      </c>
      <c r="J12" s="13"/>
      <c r="K12" s="14"/>
      <c r="L12" s="13"/>
      <c r="M12" s="14"/>
      <c r="N12" s="13"/>
      <c r="O12" s="14"/>
      <c r="P12" s="15">
        <v>15.0</v>
      </c>
      <c r="Q12" s="14"/>
      <c r="R12" s="13"/>
      <c r="S12" s="14"/>
      <c r="T12" s="13"/>
      <c r="U12" s="14"/>
      <c r="V12" s="13"/>
      <c r="W12" s="14"/>
      <c r="X12" s="13"/>
      <c r="Y12" s="14"/>
      <c r="Z12" s="13"/>
      <c r="AA12" s="14"/>
      <c r="AB12" s="13"/>
      <c r="AC12" s="14"/>
      <c r="AD12" s="13"/>
      <c r="AE12" s="16">
        <f t="shared" ref="AE12:AF12" si="9">E12+G12+I12+K12+M12+O12+Q12+S12+U12+W12+Y12+AA12+AC12</f>
        <v>15</v>
      </c>
      <c r="AF12" s="17">
        <f t="shared" si="9"/>
        <v>15</v>
      </c>
    </row>
    <row r="13">
      <c r="A13" s="9" t="str">
        <f t="shared" si="2"/>
        <v/>
      </c>
      <c r="B13" s="10">
        <v>42387.0</v>
      </c>
      <c r="C13" s="19">
        <f t="shared" si="4"/>
        <v>8</v>
      </c>
      <c r="D13" s="20" t="s">
        <v>28</v>
      </c>
      <c r="E13" s="14"/>
      <c r="F13" s="13"/>
      <c r="G13" s="14"/>
      <c r="H13" s="13"/>
      <c r="I13" s="12">
        <v>15.0</v>
      </c>
      <c r="J13" s="13"/>
      <c r="K13" s="14"/>
      <c r="L13" s="13"/>
      <c r="M13" s="14"/>
      <c r="N13" s="13"/>
      <c r="O13" s="14"/>
      <c r="P13" s="15">
        <v>15.0</v>
      </c>
      <c r="Q13" s="14"/>
      <c r="R13" s="13"/>
      <c r="S13" s="14"/>
      <c r="T13" s="13"/>
      <c r="U13" s="14"/>
      <c r="V13" s="13"/>
      <c r="W13" s="14"/>
      <c r="X13" s="13"/>
      <c r="Y13" s="14"/>
      <c r="Z13" s="13"/>
      <c r="AA13" s="14"/>
      <c r="AB13" s="13"/>
      <c r="AC13" s="14"/>
      <c r="AD13" s="13"/>
      <c r="AE13" s="16">
        <f t="shared" ref="AE13:AF13" si="10">E13+G13+I13+K13+M13+O13+Q13+S13+U13+W13+Y13+AA13+AC13</f>
        <v>15</v>
      </c>
      <c r="AF13" s="17">
        <f t="shared" si="10"/>
        <v>15</v>
      </c>
    </row>
    <row r="14">
      <c r="A14" s="9" t="str">
        <f t="shared" si="2"/>
        <v/>
      </c>
      <c r="B14" s="10">
        <v>42389.0</v>
      </c>
      <c r="C14" s="19">
        <f t="shared" si="4"/>
        <v>9</v>
      </c>
      <c r="D14" s="20" t="s">
        <v>29</v>
      </c>
      <c r="E14" s="14"/>
      <c r="F14" s="13"/>
      <c r="G14" s="14"/>
      <c r="H14" s="13"/>
      <c r="I14" s="12">
        <v>15.0</v>
      </c>
      <c r="J14" s="13"/>
      <c r="K14" s="14"/>
      <c r="L14" s="13"/>
      <c r="M14" s="14"/>
      <c r="N14" s="13"/>
      <c r="O14" s="14"/>
      <c r="P14" s="15">
        <v>15.0</v>
      </c>
      <c r="Q14" s="14"/>
      <c r="R14" s="13"/>
      <c r="S14" s="14"/>
      <c r="T14" s="13"/>
      <c r="U14" s="14"/>
      <c r="V14" s="13"/>
      <c r="W14" s="14"/>
      <c r="X14" s="13"/>
      <c r="Y14" s="14"/>
      <c r="Z14" s="13"/>
      <c r="AA14" s="14"/>
      <c r="AB14" s="13"/>
      <c r="AC14" s="14"/>
      <c r="AD14" s="13"/>
      <c r="AE14" s="16">
        <f t="shared" ref="AE14:AF14" si="11">E14+G14+I14+K14+M14+O14+Q14+S14+U14+W14+Y14+AA14+AC14</f>
        <v>15</v>
      </c>
      <c r="AF14" s="17">
        <f t="shared" si="11"/>
        <v>15</v>
      </c>
    </row>
    <row r="15">
      <c r="A15" s="9" t="str">
        <f t="shared" si="2"/>
        <v/>
      </c>
      <c r="B15" s="10">
        <v>42407.0</v>
      </c>
      <c r="C15" s="19">
        <f t="shared" si="4"/>
        <v>10</v>
      </c>
      <c r="D15" s="3" t="s">
        <v>24</v>
      </c>
      <c r="E15" s="14"/>
      <c r="F15" s="13"/>
      <c r="G15" s="14"/>
      <c r="H15" s="13"/>
      <c r="I15" s="14"/>
      <c r="J15" s="15">
        <v>2.0</v>
      </c>
      <c r="K15" s="14"/>
      <c r="L15" s="13"/>
      <c r="M15" s="12">
        <v>2.0</v>
      </c>
      <c r="N15" s="13"/>
      <c r="O15" s="14"/>
      <c r="P15" s="13"/>
      <c r="Q15" s="14"/>
      <c r="R15" s="13"/>
      <c r="S15" s="14"/>
      <c r="T15" s="13"/>
      <c r="U15" s="14"/>
      <c r="V15" s="13"/>
      <c r="W15" s="14"/>
      <c r="X15" s="13"/>
      <c r="Y15" s="14"/>
      <c r="Z15" s="13"/>
      <c r="AA15" s="14"/>
      <c r="AB15" s="13"/>
      <c r="AC15" s="14"/>
      <c r="AD15" s="13"/>
      <c r="AE15" s="16">
        <f t="shared" ref="AE15:AF15" si="12">E15+G15+I15+K15+M15+O15+Q15+S15+U15+W15+Y15+AA15+AC15</f>
        <v>2</v>
      </c>
      <c r="AF15" s="17">
        <f t="shared" si="12"/>
        <v>2</v>
      </c>
    </row>
    <row r="16">
      <c r="A16" s="9" t="str">
        <f t="shared" si="2"/>
        <v/>
      </c>
      <c r="B16" s="10">
        <v>42475.0</v>
      </c>
      <c r="C16" s="19">
        <f t="shared" si="4"/>
        <v>11</v>
      </c>
      <c r="D16" s="3" t="s">
        <v>30</v>
      </c>
      <c r="E16" s="14"/>
      <c r="F16" s="13"/>
      <c r="G16" s="14"/>
      <c r="H16" s="13"/>
      <c r="I16" s="14"/>
      <c r="J16" s="15">
        <v>30.0</v>
      </c>
      <c r="K16" s="14"/>
      <c r="L16" s="13"/>
      <c r="M16" s="12">
        <v>30.0</v>
      </c>
      <c r="N16" s="13"/>
      <c r="O16" s="14"/>
      <c r="P16" s="13"/>
      <c r="Q16" s="14"/>
      <c r="R16" s="13"/>
      <c r="S16" s="14"/>
      <c r="T16" s="13"/>
      <c r="U16" s="14"/>
      <c r="V16" s="13"/>
      <c r="W16" s="14"/>
      <c r="X16" s="13"/>
      <c r="Y16" s="14"/>
      <c r="Z16" s="13"/>
      <c r="AA16" s="14"/>
      <c r="AB16" s="13"/>
      <c r="AC16" s="14"/>
      <c r="AD16" s="13"/>
      <c r="AE16" s="16">
        <f t="shared" ref="AE16:AF16" si="13">E16+G16+I16+K16+M16+O16+Q16+S16+U16+W16+Y16+AA16+AC16</f>
        <v>30</v>
      </c>
      <c r="AF16" s="17">
        <f t="shared" si="13"/>
        <v>30</v>
      </c>
    </row>
    <row r="17">
      <c r="A17" s="9" t="str">
        <f t="shared" si="2"/>
        <v/>
      </c>
      <c r="B17" s="10">
        <v>42478.0</v>
      </c>
      <c r="C17" s="19">
        <f t="shared" si="4"/>
        <v>12</v>
      </c>
      <c r="D17" s="3" t="s">
        <v>31</v>
      </c>
      <c r="E17" s="14"/>
      <c r="F17" s="13"/>
      <c r="G17" s="14"/>
      <c r="H17" s="13"/>
      <c r="I17" s="14"/>
      <c r="J17" s="15">
        <v>10.0</v>
      </c>
      <c r="K17" s="14"/>
      <c r="L17" s="13"/>
      <c r="M17" s="12">
        <v>10.0</v>
      </c>
      <c r="N17" s="13"/>
      <c r="O17" s="14"/>
      <c r="P17" s="13"/>
      <c r="Q17" s="14"/>
      <c r="R17" s="13"/>
      <c r="S17" s="14"/>
      <c r="T17" s="13"/>
      <c r="U17" s="14"/>
      <c r="V17" s="13"/>
      <c r="W17" s="14"/>
      <c r="X17" s="13"/>
      <c r="Y17" s="14"/>
      <c r="Z17" s="13"/>
      <c r="AA17" s="14"/>
      <c r="AB17" s="13"/>
      <c r="AC17" s="14"/>
      <c r="AD17" s="13"/>
      <c r="AE17" s="16">
        <f t="shared" ref="AE17:AF17" si="14">E17+G17+I17+K17+M17+O17+Q17+S17+U17+W17+Y17+AA17+AC17</f>
        <v>10</v>
      </c>
      <c r="AF17" s="17">
        <f t="shared" si="14"/>
        <v>10</v>
      </c>
    </row>
    <row r="18">
      <c r="A18" s="9" t="str">
        <f t="shared" si="2"/>
        <v/>
      </c>
      <c r="B18" s="10">
        <v>42496.0</v>
      </c>
      <c r="C18" s="19">
        <f t="shared" si="4"/>
        <v>13</v>
      </c>
      <c r="D18" s="3" t="s">
        <v>24</v>
      </c>
      <c r="E18" s="14"/>
      <c r="F18" s="13"/>
      <c r="G18" s="14"/>
      <c r="H18" s="13"/>
      <c r="I18" s="14"/>
      <c r="J18" s="15">
        <v>1.0</v>
      </c>
      <c r="K18" s="14"/>
      <c r="L18" s="13"/>
      <c r="M18" s="12">
        <v>1.0</v>
      </c>
      <c r="N18" s="13"/>
      <c r="O18" s="14"/>
      <c r="P18" s="13"/>
      <c r="Q18" s="14"/>
      <c r="R18" s="13"/>
      <c r="S18" s="14"/>
      <c r="T18" s="13"/>
      <c r="U18" s="14"/>
      <c r="V18" s="13"/>
      <c r="W18" s="14"/>
      <c r="X18" s="13"/>
      <c r="Y18" s="14"/>
      <c r="Z18" s="13"/>
      <c r="AA18" s="14"/>
      <c r="AB18" s="13"/>
      <c r="AC18" s="14"/>
      <c r="AD18" s="13"/>
      <c r="AE18" s="16">
        <f t="shared" ref="AE18:AF18" si="15">E18+G18+I18+K18+M18+O18+Q18+S18+U18+W18+Y18+AA18+AC18</f>
        <v>1</v>
      </c>
      <c r="AF18" s="17">
        <f t="shared" si="15"/>
        <v>1</v>
      </c>
    </row>
    <row r="19">
      <c r="A19" s="9" t="str">
        <f t="shared" si="2"/>
        <v/>
      </c>
      <c r="B19" s="10">
        <v>42536.0</v>
      </c>
      <c r="C19" s="19">
        <f t="shared" si="4"/>
        <v>14</v>
      </c>
      <c r="D19" s="3" t="s">
        <v>32</v>
      </c>
      <c r="E19" s="14"/>
      <c r="F19" s="13"/>
      <c r="G19" s="14"/>
      <c r="H19" s="13"/>
      <c r="I19" s="12">
        <v>150.0</v>
      </c>
      <c r="J19" s="13"/>
      <c r="K19" s="14"/>
      <c r="L19" s="13"/>
      <c r="M19" s="14"/>
      <c r="N19" s="13"/>
      <c r="O19" s="14"/>
      <c r="P19" s="15">
        <v>150.0</v>
      </c>
      <c r="Q19" s="14"/>
      <c r="R19" s="13"/>
      <c r="S19" s="14"/>
      <c r="T19" s="13"/>
      <c r="U19" s="14"/>
      <c r="V19" s="13"/>
      <c r="W19" s="14"/>
      <c r="X19" s="13"/>
      <c r="Y19" s="14"/>
      <c r="Z19" s="13"/>
      <c r="AA19" s="14"/>
      <c r="AB19" s="13"/>
      <c r="AC19" s="14"/>
      <c r="AD19" s="13"/>
      <c r="AE19" s="16">
        <f t="shared" ref="AE19:AF19" si="16">E19+G19+I19+K19+M19+O19+Q19+S19+U19+W19+Y19+AA19+AC19</f>
        <v>150</v>
      </c>
      <c r="AF19" s="17">
        <f t="shared" si="16"/>
        <v>150</v>
      </c>
    </row>
    <row r="20">
      <c r="A20" s="9" t="str">
        <f t="shared" si="2"/>
        <v/>
      </c>
      <c r="B20" s="10">
        <v>42506.0</v>
      </c>
      <c r="C20" s="19">
        <f t="shared" si="4"/>
        <v>15</v>
      </c>
      <c r="D20" s="3" t="s">
        <v>33</v>
      </c>
      <c r="E20" s="14"/>
      <c r="F20" s="13"/>
      <c r="G20" s="14"/>
      <c r="H20" s="13"/>
      <c r="I20" s="14"/>
      <c r="J20" s="15">
        <v>30.0</v>
      </c>
      <c r="K20" s="14"/>
      <c r="L20" s="13"/>
      <c r="M20" s="14"/>
      <c r="N20" s="13"/>
      <c r="O20" s="14"/>
      <c r="P20" s="13"/>
      <c r="Q20" s="12">
        <v>30.0</v>
      </c>
      <c r="R20" s="13"/>
      <c r="S20" s="14"/>
      <c r="T20" s="13"/>
      <c r="U20" s="14"/>
      <c r="V20" s="13"/>
      <c r="W20" s="14"/>
      <c r="X20" s="13"/>
      <c r="Y20" s="14"/>
      <c r="Z20" s="13"/>
      <c r="AA20" s="14"/>
      <c r="AB20" s="13"/>
      <c r="AC20" s="14"/>
      <c r="AD20" s="13"/>
      <c r="AE20" s="16">
        <f t="shared" ref="AE20:AF20" si="17">E20+G20+I20+K20+M20+O20+Q20+S20+U20+W20+Y20+AA20+AC20</f>
        <v>30</v>
      </c>
      <c r="AF20" s="17">
        <f t="shared" si="17"/>
        <v>30</v>
      </c>
    </row>
    <row r="21">
      <c r="A21" s="9" t="str">
        <f t="shared" si="2"/>
        <v/>
      </c>
      <c r="B21" s="10">
        <v>42557.0</v>
      </c>
      <c r="C21" s="19">
        <f t="shared" si="4"/>
        <v>16</v>
      </c>
      <c r="D21" s="3" t="s">
        <v>24</v>
      </c>
      <c r="E21" s="14"/>
      <c r="F21" s="13"/>
      <c r="G21" s="14"/>
      <c r="H21" s="13"/>
      <c r="I21" s="14"/>
      <c r="J21" s="15">
        <v>1.0</v>
      </c>
      <c r="K21" s="14"/>
      <c r="L21" s="13"/>
      <c r="M21" s="14"/>
      <c r="N21" s="13"/>
      <c r="O21" s="14"/>
      <c r="P21" s="13"/>
      <c r="Q21" s="12">
        <v>1.0</v>
      </c>
      <c r="R21" s="13"/>
      <c r="S21" s="14"/>
      <c r="T21" s="13"/>
      <c r="U21" s="14"/>
      <c r="V21" s="13"/>
      <c r="W21" s="14"/>
      <c r="X21" s="13"/>
      <c r="Y21" s="14"/>
      <c r="Z21" s="13"/>
      <c r="AA21" s="14"/>
      <c r="AB21" s="13"/>
      <c r="AC21" s="14"/>
      <c r="AD21" s="13"/>
      <c r="AE21" s="16">
        <f t="shared" ref="AE21:AF21" si="18">E21+G21+I21+K21+M21+O21+Q21+S21+U21+W21+Y21+AA21+AC21</f>
        <v>1</v>
      </c>
      <c r="AF21" s="17">
        <f t="shared" si="18"/>
        <v>1</v>
      </c>
    </row>
    <row r="22">
      <c r="A22" s="9" t="str">
        <f t="shared" si="2"/>
        <v/>
      </c>
      <c r="B22" s="10">
        <v>42605.0</v>
      </c>
      <c r="C22" s="19">
        <f t="shared" si="4"/>
        <v>17</v>
      </c>
      <c r="D22" s="20" t="s">
        <v>34</v>
      </c>
      <c r="E22" s="14"/>
      <c r="F22" s="13"/>
      <c r="G22" s="14"/>
      <c r="H22" s="13"/>
      <c r="I22" s="14"/>
      <c r="J22" s="15">
        <v>30.0</v>
      </c>
      <c r="K22" s="14"/>
      <c r="L22" s="13"/>
      <c r="M22" s="12">
        <v>30.0</v>
      </c>
      <c r="N22" s="13"/>
      <c r="O22" s="14"/>
      <c r="P22" s="13"/>
      <c r="Q22" s="14"/>
      <c r="R22" s="13"/>
      <c r="S22" s="14"/>
      <c r="T22" s="13"/>
      <c r="U22" s="14"/>
      <c r="V22" s="13"/>
      <c r="W22" s="14"/>
      <c r="X22" s="13"/>
      <c r="Y22" s="14"/>
      <c r="Z22" s="13"/>
      <c r="AA22" s="14"/>
      <c r="AB22" s="13"/>
      <c r="AC22" s="14"/>
      <c r="AD22" s="13"/>
      <c r="AE22" s="16">
        <f t="shared" ref="AE22:AF22" si="19">E22+G22+I22+K22+M22+O22+Q22+S22+U22+W22+Y22+AA22+AC22</f>
        <v>30</v>
      </c>
      <c r="AF22" s="17">
        <f t="shared" si="19"/>
        <v>30</v>
      </c>
    </row>
    <row r="23">
      <c r="A23" s="9" t="str">
        <f t="shared" si="2"/>
        <v/>
      </c>
      <c r="B23" s="10">
        <v>42605.0</v>
      </c>
      <c r="C23" s="19">
        <f t="shared" si="4"/>
        <v>18</v>
      </c>
      <c r="D23" s="20" t="s">
        <v>35</v>
      </c>
      <c r="E23" s="14"/>
      <c r="F23" s="13"/>
      <c r="G23" s="14"/>
      <c r="H23" s="13"/>
      <c r="I23" s="14"/>
      <c r="J23" s="15">
        <v>50.0</v>
      </c>
      <c r="K23" s="14"/>
      <c r="L23" s="13"/>
      <c r="M23" s="12">
        <v>50.0</v>
      </c>
      <c r="N23" s="13"/>
      <c r="O23" s="14"/>
      <c r="P23" s="13"/>
      <c r="Q23" s="14"/>
      <c r="R23" s="13"/>
      <c r="S23" s="14"/>
      <c r="T23" s="13"/>
      <c r="U23" s="14"/>
      <c r="V23" s="13"/>
      <c r="W23" s="14"/>
      <c r="X23" s="13"/>
      <c r="Y23" s="14"/>
      <c r="Z23" s="13"/>
      <c r="AA23" s="14"/>
      <c r="AB23" s="13"/>
      <c r="AC23" s="14"/>
      <c r="AD23" s="13"/>
      <c r="AE23" s="16">
        <f t="shared" ref="AE23:AF23" si="20">E23+G23+I23+K23+M23+O23+Q23+S23+U23+W23+Y23+AA23+AC23</f>
        <v>50</v>
      </c>
      <c r="AF23" s="17">
        <f t="shared" si="20"/>
        <v>50</v>
      </c>
    </row>
    <row r="24">
      <c r="A24" s="9" t="str">
        <f t="shared" si="2"/>
        <v/>
      </c>
      <c r="B24" s="10">
        <v>42619.0</v>
      </c>
      <c r="C24" s="19">
        <f t="shared" si="4"/>
        <v>19</v>
      </c>
      <c r="D24" s="3" t="s">
        <v>24</v>
      </c>
      <c r="E24" s="14"/>
      <c r="F24" s="13"/>
      <c r="G24" s="14"/>
      <c r="H24" s="13"/>
      <c r="I24" s="14"/>
      <c r="J24" s="15">
        <v>1.0</v>
      </c>
      <c r="K24" s="14"/>
      <c r="L24" s="13"/>
      <c r="M24" s="12">
        <v>1.0</v>
      </c>
      <c r="N24" s="13"/>
      <c r="O24" s="14"/>
      <c r="P24" s="13"/>
      <c r="Q24" s="14"/>
      <c r="R24" s="13"/>
      <c r="S24" s="14"/>
      <c r="T24" s="13"/>
      <c r="U24" s="14"/>
      <c r="V24" s="13"/>
      <c r="W24" s="14"/>
      <c r="X24" s="13"/>
      <c r="Y24" s="14"/>
      <c r="Z24" s="13"/>
      <c r="AA24" s="14"/>
      <c r="AB24" s="13"/>
      <c r="AC24" s="14"/>
      <c r="AD24" s="13"/>
      <c r="AE24" s="16">
        <f t="shared" ref="AE24:AF24" si="21">E24+G24+I24+K24+M24+O24+Q24+S24+U24+W24+Y24+AA24+AC24</f>
        <v>1</v>
      </c>
      <c r="AF24" s="17">
        <f t="shared" si="21"/>
        <v>1</v>
      </c>
    </row>
    <row r="25">
      <c r="A25" s="9" t="str">
        <f t="shared" si="2"/>
        <v/>
      </c>
      <c r="B25" s="10">
        <v>42703.0</v>
      </c>
      <c r="C25" s="19">
        <f t="shared" si="4"/>
        <v>20</v>
      </c>
      <c r="D25" s="3" t="s">
        <v>36</v>
      </c>
      <c r="E25" s="14"/>
      <c r="F25" s="13"/>
      <c r="G25" s="14"/>
      <c r="H25" s="13"/>
      <c r="I25" s="14"/>
      <c r="J25" s="15">
        <v>30.0</v>
      </c>
      <c r="K25" s="14"/>
      <c r="L25" s="13"/>
      <c r="M25" s="12">
        <v>30.0</v>
      </c>
      <c r="N25" s="13"/>
      <c r="O25" s="14"/>
      <c r="P25" s="13"/>
      <c r="Q25" s="14"/>
      <c r="R25" s="13"/>
      <c r="S25" s="14"/>
      <c r="T25" s="13"/>
      <c r="U25" s="14"/>
      <c r="V25" s="13"/>
      <c r="W25" s="14"/>
      <c r="X25" s="13"/>
      <c r="Y25" s="14"/>
      <c r="Z25" s="13"/>
      <c r="AA25" s="14"/>
      <c r="AB25" s="13"/>
      <c r="AC25" s="14"/>
      <c r="AD25" s="13"/>
      <c r="AE25" s="16">
        <f t="shared" ref="AE25:AF25" si="22">E25+G25+I25+K25+M25+O25+Q25+S25+U25+W25+Y25+AA25+AC25</f>
        <v>30</v>
      </c>
      <c r="AF25" s="17">
        <f t="shared" si="22"/>
        <v>30</v>
      </c>
    </row>
    <row r="26">
      <c r="A26" s="9" t="str">
        <f t="shared" si="2"/>
        <v/>
      </c>
      <c r="B26" s="10">
        <v>42703.0</v>
      </c>
      <c r="C26" s="19">
        <f t="shared" si="4"/>
        <v>21</v>
      </c>
      <c r="D26" s="3" t="s">
        <v>37</v>
      </c>
      <c r="E26" s="14"/>
      <c r="F26" s="13"/>
      <c r="G26" s="14"/>
      <c r="H26" s="13"/>
      <c r="I26" s="14"/>
      <c r="J26" s="15">
        <v>10.0</v>
      </c>
      <c r="K26" s="14"/>
      <c r="L26" s="13"/>
      <c r="M26" s="12">
        <v>10.0</v>
      </c>
      <c r="N26" s="13"/>
      <c r="O26" s="14"/>
      <c r="P26" s="13"/>
      <c r="Q26" s="14"/>
      <c r="R26" s="13"/>
      <c r="S26" s="14"/>
      <c r="T26" s="13"/>
      <c r="U26" s="14"/>
      <c r="V26" s="13"/>
      <c r="W26" s="14"/>
      <c r="X26" s="13"/>
      <c r="Y26" s="14"/>
      <c r="Z26" s="13"/>
      <c r="AA26" s="14"/>
      <c r="AB26" s="13"/>
      <c r="AC26" s="14"/>
      <c r="AD26" s="13"/>
      <c r="AE26" s="16">
        <f t="shared" ref="AE26:AF26" si="23">E26+G26+I26+K26+M26+O26+Q26+S26+U26+W26+Y26+AA26+AC26</f>
        <v>10</v>
      </c>
      <c r="AF26" s="17">
        <f t="shared" si="23"/>
        <v>10</v>
      </c>
    </row>
    <row r="27">
      <c r="A27" s="9" t="str">
        <f t="shared" si="2"/>
        <v/>
      </c>
      <c r="B27" s="10">
        <v>42710.0</v>
      </c>
      <c r="C27" s="19">
        <f t="shared" si="4"/>
        <v>22</v>
      </c>
      <c r="D27" s="3" t="s">
        <v>24</v>
      </c>
      <c r="E27" s="14"/>
      <c r="F27" s="13"/>
      <c r="G27" s="14"/>
      <c r="H27" s="13"/>
      <c r="I27" s="14"/>
      <c r="J27" s="15">
        <v>1.0</v>
      </c>
      <c r="K27" s="14"/>
      <c r="L27" s="13"/>
      <c r="M27" s="12">
        <v>1.0</v>
      </c>
      <c r="N27" s="13"/>
      <c r="O27" s="14"/>
      <c r="P27" s="13"/>
      <c r="Q27" s="14"/>
      <c r="R27" s="13"/>
      <c r="S27" s="14"/>
      <c r="T27" s="13"/>
      <c r="U27" s="14"/>
      <c r="V27" s="13"/>
      <c r="W27" s="14"/>
      <c r="X27" s="13"/>
      <c r="Y27" s="14"/>
      <c r="Z27" s="13"/>
      <c r="AA27" s="14"/>
      <c r="AB27" s="13"/>
      <c r="AC27" s="14"/>
      <c r="AD27" s="13"/>
      <c r="AE27" s="16">
        <f t="shared" ref="AE27:AF27" si="24">E27+G27+I27+K27+M27+O27+Q27+S27+U27+W27+Y27+AA27+AC27</f>
        <v>1</v>
      </c>
      <c r="AF27" s="17">
        <f t="shared" si="24"/>
        <v>1</v>
      </c>
    </row>
    <row r="28">
      <c r="A28" s="9" t="str">
        <f t="shared" si="2"/>
        <v/>
      </c>
      <c r="B28" s="10">
        <v>42726.0</v>
      </c>
      <c r="C28" s="19">
        <f t="shared" si="4"/>
        <v>23</v>
      </c>
      <c r="D28" s="3" t="s">
        <v>38</v>
      </c>
      <c r="E28" s="14"/>
      <c r="F28" s="13"/>
      <c r="G28" s="14"/>
      <c r="H28" s="13"/>
      <c r="I28" s="14"/>
      <c r="J28" s="13"/>
      <c r="K28" s="14"/>
      <c r="L28" s="13"/>
      <c r="M28" s="12">
        <v>20.0</v>
      </c>
      <c r="N28" s="13"/>
      <c r="O28" s="14"/>
      <c r="P28" s="13"/>
      <c r="Q28" s="14"/>
      <c r="R28" s="13"/>
      <c r="S28" s="14"/>
      <c r="T28" s="13"/>
      <c r="U28" s="14"/>
      <c r="V28" s="13"/>
      <c r="W28" s="14"/>
      <c r="X28" s="13"/>
      <c r="Y28" s="14"/>
      <c r="Z28" s="13"/>
      <c r="AA28" s="14"/>
      <c r="AB28" s="13"/>
      <c r="AC28" s="14"/>
      <c r="AD28" s="15">
        <v>20.0</v>
      </c>
      <c r="AE28" s="16">
        <f t="shared" ref="AE28:AF28" si="25">E28+G28+I28+K28+M28+O28+Q28+S28+U28+W28+Y28+AA28+AC28</f>
        <v>20</v>
      </c>
      <c r="AF28" s="17">
        <f t="shared" si="25"/>
        <v>20</v>
      </c>
    </row>
    <row r="29">
      <c r="A29" s="9" t="str">
        <f t="shared" si="2"/>
        <v/>
      </c>
      <c r="B29" s="10">
        <v>42735.0</v>
      </c>
      <c r="C29" s="19">
        <f t="shared" si="4"/>
        <v>24</v>
      </c>
      <c r="D29" s="3" t="s">
        <v>39</v>
      </c>
      <c r="E29" s="14"/>
      <c r="F29" s="13"/>
      <c r="G29" s="14"/>
      <c r="H29" s="13"/>
      <c r="I29" s="14"/>
      <c r="J29" s="13"/>
      <c r="K29" s="14"/>
      <c r="L29" s="13"/>
      <c r="M29" s="12">
        <v>1.0</v>
      </c>
      <c r="N29" s="13"/>
      <c r="O29" s="14"/>
      <c r="P29" s="13"/>
      <c r="Q29" s="14"/>
      <c r="R29" s="13"/>
      <c r="S29" s="14"/>
      <c r="T29" s="13"/>
      <c r="U29" s="14"/>
      <c r="V29" s="13"/>
      <c r="W29" s="14"/>
      <c r="X29" s="13"/>
      <c r="Y29" s="14"/>
      <c r="Z29" s="13"/>
      <c r="AA29" s="14"/>
      <c r="AB29" s="15">
        <v>1.0</v>
      </c>
      <c r="AC29" s="14"/>
      <c r="AD29" s="13"/>
      <c r="AE29" s="16">
        <f t="shared" ref="AE29:AF29" si="26">E29+G29+I29+K29+M29+O29+Q29+S29+U29+W29+Y29+AA29+AC29</f>
        <v>1</v>
      </c>
      <c r="AF29" s="17">
        <f t="shared" si="26"/>
        <v>1</v>
      </c>
    </row>
    <row r="30">
      <c r="A30" s="9" t="str">
        <f t="shared" si="2"/>
        <v/>
      </c>
      <c r="B30" s="10">
        <v>42735.0</v>
      </c>
      <c r="C30" s="19">
        <f t="shared" si="4"/>
        <v>25</v>
      </c>
      <c r="D30" s="3" t="s">
        <v>40</v>
      </c>
      <c r="E30" s="21">
        <v>0.87</v>
      </c>
      <c r="F30" s="22"/>
      <c r="G30" s="23"/>
      <c r="H30" s="22"/>
      <c r="I30" s="23"/>
      <c r="J30" s="22"/>
      <c r="K30" s="23"/>
      <c r="L30" s="22"/>
      <c r="M30" s="23"/>
      <c r="N30" s="22"/>
      <c r="O30" s="23"/>
      <c r="P30" s="22"/>
      <c r="Q30" s="23"/>
      <c r="R30" s="22"/>
      <c r="S30" s="23"/>
      <c r="T30" s="24">
        <v>0.87</v>
      </c>
      <c r="U30" s="23"/>
      <c r="V30" s="22"/>
      <c r="W30" s="23"/>
      <c r="X30" s="22"/>
      <c r="Y30" s="23"/>
      <c r="Z30" s="22"/>
      <c r="AA30" s="23"/>
      <c r="AB30" s="22"/>
      <c r="AC30" s="23"/>
      <c r="AD30" s="22"/>
      <c r="AE30" s="25">
        <f t="shared" ref="AE30:AF30" si="27">E30+G30+I30+K30+M30+O30+Q30+S30+U30+W30+Y30+AA30+AC30</f>
        <v>0.87</v>
      </c>
      <c r="AF30" s="26">
        <f t="shared" si="27"/>
        <v>0.87</v>
      </c>
    </row>
    <row r="31">
      <c r="A31" s="3"/>
      <c r="B31" s="3"/>
      <c r="C31" s="3"/>
      <c r="D31" s="3"/>
      <c r="E31" s="12">
        <f t="shared" ref="E31:AD31" si="28">SUM(E6:E30)</f>
        <v>1.37</v>
      </c>
      <c r="F31" s="12">
        <f t="shared" si="28"/>
        <v>0.5</v>
      </c>
      <c r="G31" s="12">
        <f t="shared" si="28"/>
        <v>0</v>
      </c>
      <c r="H31" s="15">
        <f t="shared" si="28"/>
        <v>0</v>
      </c>
      <c r="I31" s="12">
        <f t="shared" si="28"/>
        <v>325.5</v>
      </c>
      <c r="J31" s="15">
        <f t="shared" si="28"/>
        <v>218</v>
      </c>
      <c r="K31" s="12">
        <f t="shared" si="28"/>
        <v>0</v>
      </c>
      <c r="L31" s="15">
        <f t="shared" si="28"/>
        <v>0</v>
      </c>
      <c r="M31" s="12">
        <f t="shared" si="28"/>
        <v>186</v>
      </c>
      <c r="N31" s="15">
        <f t="shared" si="28"/>
        <v>0</v>
      </c>
      <c r="O31" s="12">
        <f t="shared" si="28"/>
        <v>0</v>
      </c>
      <c r="P31" s="15">
        <f t="shared" si="28"/>
        <v>225</v>
      </c>
      <c r="Q31" s="12">
        <f t="shared" si="28"/>
        <v>31</v>
      </c>
      <c r="R31" s="15">
        <f t="shared" si="28"/>
        <v>0</v>
      </c>
      <c r="S31" s="12">
        <f t="shared" si="28"/>
        <v>0</v>
      </c>
      <c r="T31" s="15">
        <f t="shared" si="28"/>
        <v>0.87</v>
      </c>
      <c r="U31" s="12">
        <f t="shared" si="28"/>
        <v>0</v>
      </c>
      <c r="V31" s="15">
        <f t="shared" si="28"/>
        <v>0</v>
      </c>
      <c r="W31" s="12">
        <f t="shared" si="28"/>
        <v>0</v>
      </c>
      <c r="X31" s="15">
        <f t="shared" si="28"/>
        <v>0</v>
      </c>
      <c r="Y31" s="12">
        <f t="shared" si="28"/>
        <v>0</v>
      </c>
      <c r="Z31" s="15">
        <f t="shared" si="28"/>
        <v>78.5</v>
      </c>
      <c r="AA31" s="12">
        <f t="shared" si="28"/>
        <v>2</v>
      </c>
      <c r="AB31" s="12">
        <f t="shared" si="28"/>
        <v>3</v>
      </c>
      <c r="AC31" s="12">
        <f t="shared" si="28"/>
        <v>20</v>
      </c>
      <c r="AD31" s="15">
        <f t="shared" si="28"/>
        <v>40</v>
      </c>
      <c r="AE31" s="16">
        <f t="shared" ref="AE31:AF31" si="29">E31+G31+I31+K31+M31+O31+Q31+S31+U31+W31+Y31+AA31+AC31</f>
        <v>565.87</v>
      </c>
      <c r="AF31" s="17">
        <f t="shared" si="29"/>
        <v>565.87</v>
      </c>
    </row>
    <row r="3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>
      <c r="A34" s="3"/>
      <c r="B34" s="3"/>
      <c r="C34" s="3"/>
      <c r="D34" s="3"/>
      <c r="E34" s="3"/>
      <c r="F34" s="27"/>
      <c r="G34" s="3"/>
      <c r="H34" s="3"/>
      <c r="I34" s="13"/>
      <c r="J34" s="1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>
      <c r="A35" s="3"/>
      <c r="B35" s="3"/>
      <c r="C35" s="3"/>
      <c r="D35" s="3"/>
      <c r="E35" s="3"/>
      <c r="F35" s="3"/>
      <c r="G35" s="3"/>
      <c r="H35" s="3"/>
      <c r="I35" s="13"/>
      <c r="J35" s="1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>
      <c r="A36" s="3"/>
      <c r="B36" s="3"/>
      <c r="C36" s="3"/>
      <c r="D36" s="3"/>
      <c r="E36" s="3"/>
      <c r="F36" s="3"/>
      <c r="G36" s="3"/>
      <c r="H36" s="3"/>
      <c r="I36" s="13"/>
      <c r="J36" s="1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>
      <c r="A37" s="3"/>
      <c r="B37" s="3"/>
      <c r="C37" s="3"/>
      <c r="D37" s="3"/>
      <c r="E37" s="3"/>
      <c r="F37" s="27"/>
      <c r="G37" s="3"/>
      <c r="H37" s="3"/>
      <c r="I37" s="13"/>
      <c r="J37" s="1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>
      <c r="A38" s="3"/>
      <c r="B38" s="3"/>
      <c r="C38" s="3"/>
      <c r="D38" s="3"/>
      <c r="E38" s="3"/>
      <c r="F38" s="27"/>
      <c r="G38" s="3"/>
      <c r="H38" s="3"/>
      <c r="I38" s="13"/>
      <c r="J38" s="1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>
      <c r="A39" s="3"/>
      <c r="B39" s="3"/>
      <c r="C39" s="3"/>
      <c r="D39" s="3"/>
      <c r="E39" s="3"/>
      <c r="F39" s="27"/>
      <c r="G39" s="3"/>
      <c r="H39" s="3"/>
      <c r="I39" s="13"/>
      <c r="J39" s="1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>
      <c r="A40" s="3"/>
      <c r="B40" s="3"/>
      <c r="C40" s="3"/>
      <c r="D40" s="3"/>
      <c r="E40" s="3"/>
      <c r="F40" s="27"/>
      <c r="G40" s="3"/>
      <c r="H40" s="3"/>
      <c r="I40" s="13"/>
      <c r="J40" s="1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>
      <c r="A41" s="3"/>
      <c r="B41" s="3"/>
      <c r="C41" s="3"/>
      <c r="D41" s="3"/>
      <c r="E41" s="3"/>
      <c r="F41" s="27"/>
      <c r="G41" s="3"/>
      <c r="H41" s="3"/>
      <c r="I41" s="13"/>
      <c r="J41" s="1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>
      <c r="A42" s="3"/>
      <c r="B42" s="3"/>
      <c r="C42" s="3"/>
      <c r="D42" s="3"/>
      <c r="E42" s="3"/>
      <c r="F42" s="27"/>
      <c r="G42" s="3"/>
      <c r="H42" s="3"/>
      <c r="I42" s="13"/>
      <c r="J42" s="1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>
      <c r="A43" s="3"/>
      <c r="B43" s="3"/>
      <c r="C43" s="3"/>
      <c r="D43" s="3"/>
      <c r="E43" s="3"/>
      <c r="F43" s="27"/>
      <c r="G43" s="3"/>
      <c r="H43" s="3"/>
      <c r="I43" s="13"/>
      <c r="J43" s="1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>
      <c r="A44" s="3"/>
      <c r="B44" s="3"/>
      <c r="C44" s="3"/>
      <c r="D44" s="3"/>
      <c r="E44" s="3"/>
      <c r="F44" s="27"/>
      <c r="G44" s="3"/>
      <c r="H44" s="3"/>
      <c r="I44" s="13"/>
      <c r="J44" s="1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>
      <c r="A45" s="3"/>
      <c r="B45" s="3"/>
      <c r="C45" s="3"/>
      <c r="D45" s="3"/>
      <c r="E45" s="3"/>
      <c r="F45" s="27"/>
      <c r="G45" s="3"/>
      <c r="H45" s="3"/>
      <c r="I45" s="13"/>
      <c r="J45" s="1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>
      <c r="A46" s="3"/>
      <c r="B46" s="3"/>
      <c r="C46" s="3"/>
      <c r="D46" s="3"/>
      <c r="E46" s="3"/>
      <c r="F46" s="27"/>
      <c r="G46" s="3"/>
      <c r="H46" s="3"/>
      <c r="I46" s="13"/>
      <c r="J46" s="1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>
      <c r="A47" s="3"/>
      <c r="B47" s="3"/>
      <c r="C47" s="3"/>
      <c r="D47" s="3"/>
      <c r="E47" s="3"/>
      <c r="F47" s="27"/>
      <c r="G47" s="3"/>
      <c r="H47" s="3"/>
      <c r="I47" s="3"/>
      <c r="J47" s="1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>
      <c r="A48" s="3"/>
      <c r="B48" s="3"/>
      <c r="C48" s="3"/>
      <c r="D48" s="3"/>
      <c r="E48" s="3"/>
      <c r="F48" s="27"/>
      <c r="G48" s="3"/>
      <c r="H48" s="3"/>
      <c r="I48" s="3"/>
      <c r="J48" s="1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>
      <c r="A49" s="3"/>
      <c r="B49" s="3"/>
      <c r="C49" s="3"/>
      <c r="D49" s="3"/>
      <c r="E49" s="3"/>
      <c r="F49" s="27"/>
      <c r="G49" s="3"/>
      <c r="H49" s="3"/>
      <c r="I49" s="3"/>
      <c r="J49" s="1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>
      <c r="A50" s="3"/>
      <c r="B50" s="3"/>
      <c r="C50" s="3"/>
      <c r="D50" s="3"/>
      <c r="E50" s="3"/>
      <c r="F50" s="27"/>
      <c r="G50" s="3"/>
      <c r="H50" s="3"/>
      <c r="I50" s="3"/>
      <c r="J50" s="1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>
      <c r="A51" s="3"/>
      <c r="B51" s="3"/>
      <c r="C51" s="3"/>
      <c r="D51" s="3"/>
      <c r="E51" s="3"/>
      <c r="F51" s="27"/>
      <c r="G51" s="3"/>
      <c r="H51" s="3"/>
      <c r="I51" s="3"/>
      <c r="J51" s="1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>
      <c r="A52" s="3"/>
      <c r="B52" s="3"/>
      <c r="C52" s="3"/>
      <c r="D52" s="3"/>
      <c r="E52" s="3"/>
      <c r="F52" s="27"/>
      <c r="G52" s="3"/>
      <c r="H52" s="3"/>
      <c r="I52" s="3"/>
      <c r="J52" s="1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>
      <c r="A53" s="3"/>
      <c r="B53" s="3"/>
      <c r="C53" s="3"/>
      <c r="D53" s="3"/>
      <c r="E53" s="3"/>
      <c r="F53" s="27"/>
      <c r="G53" s="3"/>
      <c r="H53" s="3"/>
      <c r="I53" s="3"/>
      <c r="J53" s="1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>
      <c r="A54" s="3"/>
      <c r="B54" s="3"/>
      <c r="C54" s="3"/>
      <c r="D54" s="3"/>
      <c r="E54" s="3"/>
      <c r="F54" s="27"/>
      <c r="G54" s="3"/>
      <c r="H54" s="3"/>
      <c r="I54" s="3"/>
      <c r="J54" s="1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>
      <c r="A55" s="3"/>
      <c r="B55" s="3"/>
      <c r="C55" s="3"/>
      <c r="D55" s="3"/>
      <c r="E55" s="3"/>
      <c r="F55" s="27"/>
      <c r="G55" s="3"/>
      <c r="H55" s="3"/>
      <c r="I55" s="3"/>
      <c r="J55" s="1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>
      <c r="A56" s="3"/>
      <c r="B56" s="3"/>
      <c r="C56" s="3"/>
      <c r="D56" s="3"/>
      <c r="E56" s="3"/>
      <c r="F56" s="27"/>
      <c r="G56" s="3"/>
      <c r="H56" s="3"/>
      <c r="I56" s="3"/>
      <c r="J56" s="1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</sheetData>
  <mergeCells count="17">
    <mergeCell ref="AA5:AB5"/>
    <mergeCell ref="AC5:AD5"/>
    <mergeCell ref="AE5:AF5"/>
    <mergeCell ref="M5:N5"/>
    <mergeCell ref="O5:P5"/>
    <mergeCell ref="Q5:R5"/>
    <mergeCell ref="S5:T5"/>
    <mergeCell ref="U5:V5"/>
    <mergeCell ref="W5:X5"/>
    <mergeCell ref="Y5:Z5"/>
    <mergeCell ref="B1:N1"/>
    <mergeCell ref="B2:N2"/>
    <mergeCell ref="B3:N3"/>
    <mergeCell ref="E5:F5"/>
    <mergeCell ref="G5:H5"/>
    <mergeCell ref="I5:J5"/>
    <mergeCell ref="K5:L5"/>
  </mergeCells>
  <drawing r:id="rId1"/>
</worksheet>
</file>